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firstSheet="2" activeTab="2"/>
  </bookViews>
  <sheets>
    <sheet name="3분기" sheetId="1" state="hidden" r:id="rId1"/>
    <sheet name="4분기" sheetId="2" state="hidden" r:id="rId2"/>
    <sheet name="2023.2분기" sheetId="3" r:id="rId3"/>
  </sheets>
  <definedNames>
    <definedName name="_xlnm.Print_Area" localSheetId="0">'3분기'!$A$1:$H$38</definedName>
    <definedName name="_xlnm.Print_Area" localSheetId="1">'4분기'!$A$1:$G$28</definedName>
    <definedName name="_xlnm.Print_Area" localSheetId="2">'2023.2분기'!$A$1:$H$35</definedName>
    <definedName name="_xlnm.Print_Titles" localSheetId="0">'3분기'!$5:$5</definedName>
    <definedName name="_xlnm.Print_Titles" localSheetId="1">'4분기'!$5:$5</definedName>
    <definedName name="_xlnm.Print_Titles" localSheetId="2">'2023.2분기'!$1:$5</definedName>
  </definedNames>
  <calcPr fullCalcOnLoad="1"/>
</workbook>
</file>

<file path=xl/sharedStrings.xml><?xml version="1.0" encoding="utf-8"?>
<sst xmlns="http://schemas.openxmlformats.org/spreadsheetml/2006/main" count="369" uniqueCount="191">
  <si>
    <t>학교장 외 14명</t>
  </si>
  <si>
    <t>교사 심**외3명</t>
  </si>
  <si>
    <t>[지출] 2015학년도 업무분장 조정을 위한 인사자문위원회 개최</t>
  </si>
  <si>
    <t>[지출] 학생지도 및 2학기 학사일정에 따른 업무협의회 실시</t>
  </si>
  <si>
    <t>[지출] 본교와 안서중 관계자간 학교운영 제반사항 협의회 실시</t>
  </si>
  <si>
    <t>[지출] 취업률 제고를 위한 부천대 MOU 관련  협의회 실시</t>
  </si>
  <si>
    <t>학교장 외 12명</t>
  </si>
  <si>
    <t>학교장 외 4명</t>
  </si>
  <si>
    <t>피자마루(시흥장현점)</t>
  </si>
  <si>
    <t>2023학년도 1학기 시흥가온초등학교 학부모 단체 협의회 실시에 따른 필요경비 품의</t>
  </si>
  <si>
    <t>[지출] 2015학년도 우수 신입생 유치를 위한 학부모 및 시민기자와의 간담회 실시</t>
  </si>
  <si>
    <t>[지출] 2015학년도 신입생 유치 학교설명회 개최에 따른 분석 및 평가회 실시</t>
  </si>
  <si>
    <t>바움</t>
  </si>
  <si>
    <t>2023학년도 2분기 교육공무직원 간담회 실시에 따른 음료 구입</t>
  </si>
  <si>
    <t>2023학년도 교직원 동아리 경기 개최에 따른 필요경비 품의</t>
  </si>
  <si>
    <t>제12회 교육감배 학교스포츠클럽대회 학생 인솔 및 대회참가</t>
  </si>
  <si>
    <t>[지출] 2014 고졸성공취업대박람회 학생인솔교사 협의회</t>
  </si>
  <si>
    <t>[지출]급식실 조리종사자 급식 업무 관련 협의회 실시</t>
  </si>
  <si>
    <t>[지출]인근학교 연계 방학 중 학생 지도 협조 협의회비</t>
  </si>
  <si>
    <t>[지출] 특성화 사업 관련 단위학교 교장단 간담회 실시</t>
  </si>
  <si>
    <t>[지출] 2014학년도 교내 체육대회 평가회 물품 구입비</t>
  </si>
  <si>
    <t>[지출] 2015학년도 업무협의를 위한 간담회 개최</t>
  </si>
  <si>
    <t>[지출] 학교회계 예산 정리 관련 행정 협의회 실시</t>
  </si>
  <si>
    <t>[지출] 등교시간 변경 따른 지역인사와의 현안협의회 실시</t>
  </si>
  <si>
    <t>[지출]교직원(김택수,조경애 선생님) 결혼식 축의금 전달</t>
  </si>
  <si>
    <t>[지출] 9.10일 대체휴일 실시 따른 협의회 실시</t>
  </si>
  <si>
    <t>[지출] 2014년도 본교 방문 내빈 접대용 물품 구입</t>
  </si>
  <si>
    <t>신방유통</t>
  </si>
  <si>
    <t>18:40</t>
  </si>
  <si>
    <t>11:56</t>
  </si>
  <si>
    <t>[지출] 내빈 접대용 물품 구입 건</t>
  </si>
  <si>
    <t>[지출] 내빈접대 용품 구입 건</t>
  </si>
  <si>
    <t>[지출]학교 홍보용 화분 구입</t>
  </si>
  <si>
    <t>배구 및 배드민턴 동아리회원 20명</t>
  </si>
  <si>
    <t>교직원(교사 홍**)결혼 축의금</t>
  </si>
  <si>
    <t>교직원(교사 윤**)결혼 축의금</t>
  </si>
  <si>
    <t>[지출]  교무학사 협의회 실시</t>
  </si>
  <si>
    <t>[지출] 체육대회 협의회 실시</t>
  </si>
  <si>
    <t>[지출]교직원 결혼식 축의금 전달</t>
  </si>
  <si>
    <t>[지출] 내빈 접대 물품 구입</t>
  </si>
  <si>
    <t>[지출] 교무학사 간담회 실시</t>
  </si>
  <si>
    <t>[지출] 2015학년도 업무협의를 위한 신임부장  간담회 개최</t>
  </si>
  <si>
    <t>[지출] 2015학년도 부서 조직 및 개편에 따른 사전 협의회</t>
  </si>
  <si>
    <t>유치원 학부모 접대 물품 구입</t>
  </si>
  <si>
    <t>학부모 연수를 위한 생수 구입</t>
  </si>
  <si>
    <t>교무실 내빈 접대용 물품 구입</t>
  </si>
  <si>
    <t>&lt;2014학년도 3/4분기 업무추진비 집행내역 공개&gt;
회계연도 : 2014.09.01~2014.11.30</t>
  </si>
  <si>
    <t>&lt;2014학년도 4/4분기 업무추진비 집행내역 공개&gt;
회계연도 : 2014.12.01~2015.02.28</t>
  </si>
  <si>
    <t>채선당(광명소하점)</t>
  </si>
  <si>
    <t>파리바케뜨외 1명</t>
  </si>
  <si>
    <t>[지출] 2014학년도 2학기중 학생 지도 및 학생 취업 관련 협의회 실시</t>
  </si>
  <si>
    <t>[지출] 전국상업정보능력경진대회 참가학생 및 지도교사 격려를 위한 간담회 실시</t>
  </si>
  <si>
    <t>[지출] 2014.8.25일자 지방공무원 장기출장에 따른 업무협의회 실시</t>
  </si>
  <si>
    <t>[지출] 2014학년도 생활기록부 교차점검 혐의회에 따른 다과 구입 건.</t>
  </si>
  <si>
    <t>교직원</t>
  </si>
  <si>
    <t>내빈용</t>
  </si>
  <si>
    <t>밀사랑</t>
  </si>
  <si>
    <t>촌장골</t>
  </si>
  <si>
    <t>베니스</t>
  </si>
  <si>
    <t>비고</t>
  </si>
  <si>
    <t>돼지집</t>
  </si>
  <si>
    <t>최운우</t>
  </si>
  <si>
    <t>합 계</t>
  </si>
  <si>
    <t>산촌</t>
  </si>
  <si>
    <t>산들화</t>
  </si>
  <si>
    <t>교감외 2명</t>
  </si>
  <si>
    <t>15:37</t>
  </si>
  <si>
    <t>10:00</t>
  </si>
  <si>
    <t>11:22</t>
  </si>
  <si>
    <t>16:11</t>
  </si>
  <si>
    <t>16:05</t>
  </si>
  <si>
    <t>10:42</t>
  </si>
  <si>
    <t>14:08</t>
  </si>
  <si>
    <t>13:14</t>
  </si>
  <si>
    <t>13:36</t>
  </si>
  <si>
    <t>청산에살어리랏다</t>
  </si>
  <si>
    <t>유가네닭갈비외 1곳</t>
  </si>
  <si>
    <t>소트(Sott)</t>
  </si>
  <si>
    <t>학교장 외 9명</t>
  </si>
  <si>
    <t>교직원(행정실무사)자녀 결혼 축의금</t>
  </si>
  <si>
    <t>손님 접대에 필요한 물품 구입</t>
  </si>
  <si>
    <t>유치원 2학기 학부모상담 물품 구입</t>
  </si>
  <si>
    <t>오봉집 시흥능곡점</t>
  </si>
  <si>
    <t>내빈 접대 물품 구입</t>
  </si>
  <si>
    <r>
      <t xml:space="preserve">
◉ 시흥가온초등학교의 2023회계년도 2분기 집행내역을 다음과 같이 공개합니다.
o 2분기 집행액은 총 </t>
    </r>
    <r>
      <rPr>
        <b/>
        <sz val="18"/>
        <color indexed="17"/>
        <rFont val="맑은 고딕"/>
        <family val="0"/>
      </rPr>
      <t>3,052,530원</t>
    </r>
    <r>
      <rPr>
        <b/>
        <sz val="18"/>
        <color indexed="8"/>
        <rFont val="맑은 고딕"/>
        <family val="0"/>
      </rPr>
      <t xml:space="preserve">이며, 총집행률은 예산액 대비 </t>
    </r>
    <r>
      <rPr>
        <b/>
        <u val="single"/>
        <sz val="18"/>
        <color indexed="12"/>
        <rFont val="맑은 고딕"/>
        <family val="0"/>
      </rPr>
      <t>16.20%</t>
    </r>
    <r>
      <rPr>
        <b/>
        <sz val="18"/>
        <color indexed="8"/>
        <rFont val="맑은 고딕"/>
        <family val="0"/>
      </rPr>
      <t>입니다.
&lt;2023회계년도 2/4분기 업무추진비 집행내역 공개&gt;
회계연도 : 2023.06.01.~2023.08.31.</t>
    </r>
  </si>
  <si>
    <t>[지출] 본교와 안서중,서면초 관계자간 학교운영 제반사항 협의회 실시</t>
  </si>
  <si>
    <t>[지출] 2015학년도 취업직무능력우수자 특별전형 관련 학부모 간담회</t>
  </si>
  <si>
    <t>[지출] 석유공사합격생 격려 및 보직교사 변경 따른 업무협의회 실시</t>
  </si>
  <si>
    <t>[지출] 2014학년도 광명지역 진로·진학 간담회에 관한 평가회 개최</t>
  </si>
  <si>
    <t>[지급] 2015학년도 교육활동 활성화를 위한 범 공동체 혐의회 개최</t>
  </si>
  <si>
    <t>2023년도 하계 장마철 대비 시설물 점검 협의</t>
  </si>
  <si>
    <t>[지출] 동계방학 중 교외 생활지도 관련 협의회</t>
  </si>
  <si>
    <t>[지출] 2015년도 신입생 입학관련 간담회 실시</t>
  </si>
  <si>
    <t>[지출]2014학년도 졸업식 관련 내빈 중식 제공</t>
  </si>
  <si>
    <t>[지출] 방학 중 방송시설 공사관련 협의회 실시</t>
  </si>
  <si>
    <t>[지출] 방송시설 우수학교 견학 및 협의회 실시</t>
  </si>
  <si>
    <t>[지출] 해외글로벌연수 따른 업무협의회 실시</t>
  </si>
  <si>
    <t>09:24</t>
  </si>
  <si>
    <t>(주)지마켓</t>
  </si>
  <si>
    <t>집행내역</t>
  </si>
  <si>
    <t>17:10</t>
  </si>
  <si>
    <t>여송꽃화원</t>
  </si>
  <si>
    <t>영진식당</t>
  </si>
  <si>
    <t>철산명가</t>
  </si>
  <si>
    <t>샤브앤샐러드바</t>
  </si>
  <si>
    <t>19:28</t>
  </si>
  <si>
    <t>12:46</t>
  </si>
  <si>
    <t>교직원 윤**</t>
  </si>
  <si>
    <t>선미복식당</t>
  </si>
  <si>
    <t>교직원 홍**</t>
  </si>
  <si>
    <t>지니오븐</t>
  </si>
  <si>
    <t>교직원 김**</t>
  </si>
  <si>
    <t>10:14</t>
  </si>
  <si>
    <t>나주곰탕</t>
  </si>
  <si>
    <t>15:45</t>
  </si>
  <si>
    <t>교직원 심**</t>
  </si>
  <si>
    <t>오월얼크니</t>
  </si>
  <si>
    <t>13:50</t>
  </si>
  <si>
    <t>15:08</t>
  </si>
  <si>
    <t>제주도똥돼지</t>
  </si>
  <si>
    <t>14:24</t>
  </si>
  <si>
    <t>교직원/내빈</t>
  </si>
  <si>
    <t>명성숯불구이</t>
  </si>
  <si>
    <t>집행액
(원)</t>
  </si>
  <si>
    <t>집행일시</t>
  </si>
  <si>
    <t>두부사랑</t>
  </si>
  <si>
    <t>경조사비</t>
  </si>
  <si>
    <t>집행시간</t>
  </si>
  <si>
    <t>근무시간내</t>
  </si>
  <si>
    <t>다과 구입</t>
  </si>
  <si>
    <t>11번가</t>
  </si>
  <si>
    <t>해모로숯불구이</t>
  </si>
  <si>
    <t>집행대상</t>
  </si>
  <si>
    <t>처가집식당</t>
  </si>
  <si>
    <t>주식회사진로마트</t>
  </si>
  <si>
    <t>기관명
(부서명)</t>
  </si>
  <si>
    <t>일식긴자 광명점</t>
  </si>
  <si>
    <t>2014-09-26</t>
  </si>
  <si>
    <t>2014-11-10</t>
  </si>
  <si>
    <t>2014-10-16</t>
  </si>
  <si>
    <t>신세계이마트외 1명</t>
  </si>
  <si>
    <t>2014-11-21</t>
  </si>
  <si>
    <t>평촌생태생대구탕</t>
  </si>
  <si>
    <t>2014-10-24</t>
  </si>
  <si>
    <t>2014-09-11</t>
  </si>
  <si>
    <t>2014-09-12</t>
  </si>
  <si>
    <t>광명경영회계고등학교</t>
  </si>
  <si>
    <t>브라운치킨(광명점)</t>
  </si>
  <si>
    <t>2014-10-10</t>
  </si>
  <si>
    <t>2014-10-27</t>
  </si>
  <si>
    <t>장소
(사용처)</t>
  </si>
  <si>
    <t>2014-11-04</t>
  </si>
  <si>
    <t>철산명가 가마솥밥상</t>
  </si>
  <si>
    <t>기와집메기매운탕</t>
  </si>
  <si>
    <t>김명자낙지마당(광명점)</t>
  </si>
  <si>
    <t xml:space="preserve"> 3학년 소속 교사 12명</t>
  </si>
  <si>
    <t>교직원 협의회 음료 구입</t>
  </si>
  <si>
    <t>(주)신화아이푸드 청담본갈비</t>
  </si>
  <si>
    <t>신규교사 발령에 따른 협의회</t>
  </si>
  <si>
    <t>메가엠지씨커피시흥장현지구점</t>
  </si>
  <si>
    <t>2학년 소속교사 11명</t>
  </si>
  <si>
    <t>광명
정보
산업
고등
학교</t>
  </si>
  <si>
    <t>[지출] 교직원 조의금 전달</t>
  </si>
  <si>
    <t>여름방학 중 업무 협의회</t>
  </si>
  <si>
    <t>유치원 학부모 접대물품 구입</t>
  </si>
  <si>
    <t>시
흥
가
온
초
등
학
교</t>
  </si>
  <si>
    <t>[지출] 행정업무협의회 실시</t>
  </si>
  <si>
    <t>[지출]본교 방문 내빈 접대용 물품 구입</t>
  </si>
  <si>
    <t>학교장 외 16명
(학부모단체임원포함)</t>
  </si>
  <si>
    <t>[지출] 방학 중 행정실 협의회 실시</t>
  </si>
  <si>
    <t>[지출] 특성화고등학교 취업관련  간담회</t>
  </si>
  <si>
    <t>[지출]교직원 자녀 결혼식 축의금 전달</t>
  </si>
  <si>
    <t>1학기 유치원 교육과정 반성회 식사비</t>
  </si>
  <si>
    <t>2023학년도 3학년 동학년협의회비 지출</t>
  </si>
  <si>
    <t>[지출] 학사일정 관련 업무협의회 실시</t>
  </si>
  <si>
    <t>[지출] 특성화고 산관학 협의회 실시</t>
  </si>
  <si>
    <t>교직원(교사 김**)부친상 부의금 지급</t>
  </si>
  <si>
    <t>[지출] 광명시 중등교장 장학협의회 실시</t>
  </si>
  <si>
    <t>2023학년도 1학년 동학년협의회비 지출</t>
  </si>
  <si>
    <t>2023학년도 2학년 동학년협의회비 지출</t>
  </si>
  <si>
    <t>[지출] 방학 중 일정 관련 협의회 실시</t>
  </si>
  <si>
    <t>[지출] 학교 시책사업 홍보용 화분 구입</t>
  </si>
  <si>
    <t>화장실 청소용품 및 내빈접대 물품 구입</t>
  </si>
  <si>
    <t>제13회 교육감배 학교스포츠클럽대회 학생 인솔 및 대회참가</t>
  </si>
  <si>
    <t>청나라</t>
  </si>
  <si>
    <t>한상차림코다리명가 물왕점</t>
  </si>
  <si>
    <t>고기싸롱</t>
  </si>
  <si>
    <t xml:space="preserve">2023학년도 1학기 관리자 협의회 실시에 따른 필요 경비 </t>
  </si>
  <si>
    <t>유치원교사 전** 외 4명</t>
  </si>
  <si>
    <t>10:26</t>
  </si>
  <si>
    <t>15:51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</si>
</sst>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  <numFmt numFmtId="165" formatCode="_(\$* #,##0_);_(\$* \(#,##0\);_(\$* &quot;-&quot;_);_(@_)"/>
    <numFmt numFmtId="166" formatCode="_(* #,##0.00_);_(* \(#,##0.00\);_(* &quot;-&quot;??_);_(@_)"/>
    <numFmt numFmtId="167" formatCode="_(\$* #,##0.00_);_(\$* \(#,##0.00\);_(\$* &quot;-&quot;??_);_(@_)"/>
    <numFmt numFmtId="168" formatCode="[$-412]yyyy\-mm\-dd"/>
  </numFmts>
  <fonts count="4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9"/>
      <color indexed="8"/>
      <name val="맑은 고딕"/>
      <family val="0"/>
    </font>
    <font>
      <sz val="8"/>
      <color indexed="8"/>
      <name val="맑은 고딕"/>
      <family val="0"/>
    </font>
    <font>
      <sz val="10"/>
      <color indexed="8"/>
      <name val="바탕체"/>
      <family val="0"/>
    </font>
    <font>
      <sz val="8"/>
      <color indexed="8"/>
      <name val="바탕체"/>
      <family val="0"/>
    </font>
    <font>
      <b/>
      <sz val="18"/>
      <color indexed="8"/>
      <name val="맑은 고딕"/>
      <family val="0"/>
    </font>
    <font>
      <sz val="14"/>
      <color indexed="8"/>
      <name val="맑은 고딕"/>
      <family val="0"/>
    </font>
    <font>
      <b/>
      <sz val="9"/>
      <color indexed="8"/>
      <name val="맑은 고딕"/>
      <family val="0"/>
    </font>
    <font>
      <sz val="9"/>
      <color indexed="8"/>
      <name val="Dotum"/>
      <family val="0"/>
    </font>
    <font>
      <b/>
      <sz val="9"/>
      <color indexed="12"/>
      <name val="맑은 고딕"/>
      <family val="0"/>
    </font>
    <font>
      <sz val="10"/>
      <color indexed="9"/>
      <name val="맑은 고딕"/>
      <family val="0"/>
    </font>
    <font>
      <b/>
      <sz val="10"/>
      <color indexed="8"/>
      <name val="맑은 고딕"/>
      <family val="0"/>
    </font>
    <font>
      <b/>
      <sz val="9"/>
      <color indexed="8"/>
      <name val="Dotum"/>
      <family val="0"/>
    </font>
    <font>
      <b/>
      <sz val="18"/>
      <color indexed="17"/>
      <name val="맑은 고딕"/>
      <family val="0"/>
    </font>
    <font>
      <b/>
      <u val="single"/>
      <sz val="18"/>
      <color indexed="12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9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EEC9EA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8" fillId="30" borderId="3" applyNumberFormat="0" applyAlignment="0" applyProtection="0"/>
    <xf numFmtId="165" fontId="0" fillId="0" borderId="0">
      <alignment/>
      <protection/>
    </xf>
    <xf numFmtId="166" fontId="0" fillId="0" borderId="0">
      <alignment/>
      <protection/>
    </xf>
    <xf numFmtId="0" fontId="37" fillId="0" borderId="4" applyNumberFormat="0" applyFill="0" applyAlignment="0" applyProtection="0"/>
    <xf numFmtId="0" fontId="10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167" fontId="0" fillId="0" borderId="0">
      <alignment/>
      <protection/>
    </xf>
    <xf numFmtId="45" fontId="0" fillId="0" borderId="0">
      <alignment/>
      <protection/>
    </xf>
  </cellStyleXfs>
  <cellXfs count="60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left" vertical="center" wrapText="1"/>
    </xf>
    <xf numFmtId="1" fontId="20" fillId="33" borderId="10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/>
    </xf>
    <xf numFmtId="164" fontId="18" fillId="0" borderId="10" xfId="48" applyNumberFormat="1" applyFont="1" applyBorder="1">
      <alignment/>
      <protection/>
    </xf>
    <xf numFmtId="49" fontId="21" fillId="33" borderId="10" xfId="0" applyNumberFormat="1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164" fontId="0" fillId="0" borderId="10" xfId="48" applyNumberFormat="1" applyBorder="1">
      <alignment/>
      <protection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horizontal="center" vertical="center"/>
    </xf>
    <xf numFmtId="49" fontId="24" fillId="33" borderId="14" xfId="0" applyNumberFormat="1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/>
    </xf>
    <xf numFmtId="49" fontId="19" fillId="33" borderId="15" xfId="0" applyNumberFormat="1" applyFont="1" applyFill="1" applyBorder="1" applyAlignment="1" applyProtection="1">
      <alignment horizontal="center" vertical="center" wrapText="1"/>
      <protection/>
    </xf>
    <xf numFmtId="1" fontId="19" fillId="33" borderId="16" xfId="0" applyNumberFormat="1" applyFont="1" applyFill="1" applyBorder="1" applyAlignment="1" applyProtection="1">
      <alignment horizontal="center" vertical="center"/>
      <protection/>
    </xf>
    <xf numFmtId="49" fontId="25" fillId="34" borderId="17" xfId="0" applyNumberFormat="1" applyFont="1" applyFill="1" applyBorder="1" applyAlignment="1" applyProtection="1">
      <alignment horizontal="center" vertical="center" wrapText="1"/>
      <protection/>
    </xf>
    <xf numFmtId="49" fontId="25" fillId="34" borderId="18" xfId="0" applyNumberFormat="1" applyFont="1" applyFill="1" applyBorder="1" applyAlignment="1" applyProtection="1">
      <alignment horizontal="center" vertical="center"/>
      <protection/>
    </xf>
    <xf numFmtId="49" fontId="25" fillId="34" borderId="19" xfId="0" applyNumberFormat="1" applyFont="1" applyFill="1" applyBorder="1" applyAlignment="1" applyProtection="1">
      <alignment horizontal="center" vertical="center"/>
      <protection/>
    </xf>
    <xf numFmtId="49" fontId="25" fillId="34" borderId="18" xfId="0" applyNumberFormat="1" applyFont="1" applyFill="1" applyBorder="1" applyAlignment="1" applyProtection="1">
      <alignment horizontal="center" vertical="center" wrapText="1"/>
      <protection/>
    </xf>
    <xf numFmtId="0" fontId="26" fillId="35" borderId="15" xfId="0" applyNumberFormat="1" applyFont="1" applyFill="1" applyBorder="1" applyAlignment="1" applyProtection="1">
      <alignment horizontal="center" vertical="center" wrapText="1"/>
      <protection/>
    </xf>
    <xf numFmtId="3" fontId="27" fillId="36" borderId="20" xfId="0" applyNumberFormat="1" applyFont="1" applyFill="1" applyBorder="1" applyAlignment="1" applyProtection="1">
      <alignment/>
      <protection/>
    </xf>
    <xf numFmtId="0" fontId="19" fillId="36" borderId="20" xfId="0" applyNumberFormat="1" applyFont="1" applyFill="1" applyBorder="1" applyAlignment="1" applyProtection="1">
      <alignment/>
      <protection/>
    </xf>
    <xf numFmtId="0" fontId="19" fillId="36" borderId="21" xfId="0" applyNumberFormat="1" applyFont="1" applyFill="1" applyBorder="1" applyAlignment="1" applyProtection="1">
      <alignment/>
      <protection/>
    </xf>
    <xf numFmtId="3" fontId="28" fillId="0" borderId="22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Alignment="1">
      <alignment horizontal="center"/>
    </xf>
    <xf numFmtId="49" fontId="19" fillId="33" borderId="23" xfId="0" applyNumberFormat="1" applyFont="1" applyFill="1" applyBorder="1" applyAlignment="1" applyProtection="1">
      <alignment horizontal="center" vertical="center" wrapText="1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1" fontId="19" fillId="33" borderId="24" xfId="0" applyNumberFormat="1" applyFont="1" applyFill="1" applyBorder="1" applyAlignment="1" applyProtection="1">
      <alignment horizontal="center" vertical="center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9" fontId="24" fillId="37" borderId="25" xfId="0" applyNumberFormat="1" applyFont="1" applyFill="1" applyBorder="1" applyAlignment="1" applyProtection="1">
      <alignment horizontal="center" vertical="center" wrapText="1"/>
      <protection/>
    </xf>
    <xf numFmtId="49" fontId="24" fillId="37" borderId="26" xfId="0" applyNumberFormat="1" applyFont="1" applyFill="1" applyBorder="1" applyAlignment="1" applyProtection="1">
      <alignment horizontal="center" vertical="center" wrapText="1"/>
      <protection/>
    </xf>
    <xf numFmtId="0" fontId="29" fillId="36" borderId="27" xfId="0" applyNumberFormat="1" applyFont="1" applyFill="1" applyBorder="1" applyAlignment="1" applyProtection="1">
      <alignment horizontal="center"/>
      <protection/>
    </xf>
    <xf numFmtId="0" fontId="25" fillId="36" borderId="28" xfId="0" applyNumberFormat="1" applyFont="1" applyFill="1" applyBorder="1" applyAlignment="1" applyProtection="1">
      <alignment horizontal="center"/>
      <protection/>
    </xf>
    <xf numFmtId="0" fontId="25" fillId="36" borderId="29" xfId="0" applyNumberFormat="1" applyFont="1" applyFill="1" applyBorder="1" applyAlignment="1" applyProtection="1">
      <alignment horizontal="center"/>
      <protection/>
    </xf>
    <xf numFmtId="49" fontId="20" fillId="33" borderId="10" xfId="0" applyNumberFormat="1" applyFont="1" applyFill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center" vertical="center"/>
    </xf>
    <xf numFmtId="168" fontId="30" fillId="38" borderId="15" xfId="0" applyNumberFormat="1" applyFont="1" applyFill="1" applyBorder="1" applyAlignment="1" applyProtection="1">
      <alignment horizontal="center" vertical="center" wrapText="1"/>
      <protection/>
    </xf>
    <xf numFmtId="49" fontId="30" fillId="38" borderId="15" xfId="0" applyNumberFormat="1" applyFont="1" applyFill="1" applyBorder="1" applyAlignment="1" applyProtection="1">
      <alignment horizontal="center" vertical="center" wrapText="1"/>
      <protection/>
    </xf>
    <xf numFmtId="0" fontId="30" fillId="38" borderId="15" xfId="0" applyNumberFormat="1" applyFont="1" applyFill="1" applyBorder="1" applyAlignment="1" applyProtection="1">
      <alignment horizontal="left" vertical="center" wrapText="1"/>
      <protection/>
    </xf>
    <xf numFmtId="168" fontId="30" fillId="38" borderId="23" xfId="0" applyNumberFormat="1" applyFont="1" applyFill="1" applyBorder="1" applyAlignment="1" applyProtection="1">
      <alignment horizontal="center" vertical="center" wrapText="1"/>
      <protection/>
    </xf>
    <xf numFmtId="49" fontId="30" fillId="38" borderId="23" xfId="0" applyNumberFormat="1" applyFont="1" applyFill="1" applyBorder="1" applyAlignment="1" applyProtection="1">
      <alignment horizontal="center" vertical="center" wrapText="1"/>
      <protection/>
    </xf>
    <xf numFmtId="0" fontId="30" fillId="38" borderId="23" xfId="0" applyNumberFormat="1" applyFont="1" applyFill="1" applyBorder="1" applyAlignment="1" applyProtection="1">
      <alignment horizontal="left" vertical="center" wrapText="1"/>
      <protection/>
    </xf>
    <xf numFmtId="3" fontId="30" fillId="38" borderId="23" xfId="0" applyNumberFormat="1" applyFont="1" applyFill="1" applyBorder="1" applyAlignment="1" applyProtection="1">
      <alignment horizontal="right" vertical="center" wrapText="1"/>
      <protection/>
    </xf>
    <xf numFmtId="3" fontId="30" fillId="38" borderId="15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defaultGridColor="0" view="pageBreakPreview" zoomScaleSheetLayoutView="100" colorId="22" workbookViewId="0" topLeftCell="A10">
      <selection activeCell="C29" sqref="C29"/>
    </sheetView>
  </sheetViews>
  <sheetFormatPr defaultColWidth="9.140625" defaultRowHeight="12.75"/>
  <cols>
    <col min="1" max="2" width="9.140625" style="1" customWidth="1"/>
    <col min="3" max="3" width="74.00390625" style="8" bestFit="1" customWidth="1"/>
    <col min="4" max="4" width="10.00390625" style="1" customWidth="1"/>
    <col min="5" max="5" width="11.00390625" style="1" customWidth="1"/>
    <col min="6" max="6" width="10.28125" style="1" customWidth="1"/>
    <col min="7" max="256" width="9.140625" style="1" customWidth="1"/>
  </cols>
  <sheetData>
    <row r="1" spans="1:8" ht="40.5" customHeight="1">
      <c r="A1" s="15" t="s">
        <v>46</v>
      </c>
      <c r="B1" s="16"/>
      <c r="C1" s="16"/>
      <c r="D1" s="16"/>
      <c r="E1" s="16"/>
      <c r="F1" s="16"/>
      <c r="G1" s="16"/>
      <c r="H1" s="16"/>
    </row>
    <row r="2" spans="1:8" ht="15.75" customHeight="1">
      <c r="A2" s="16"/>
      <c r="B2" s="16"/>
      <c r="C2" s="16"/>
      <c r="D2" s="16"/>
      <c r="E2" s="16"/>
      <c r="F2" s="16"/>
      <c r="G2" s="16"/>
      <c r="H2" s="16"/>
    </row>
    <row r="3" spans="1:8" ht="15.75" customHeight="1">
      <c r="A3" s="16"/>
      <c r="B3" s="16"/>
      <c r="C3" s="16"/>
      <c r="D3" s="16"/>
      <c r="E3" s="16"/>
      <c r="F3" s="16"/>
      <c r="G3" s="16"/>
      <c r="H3" s="16"/>
    </row>
    <row r="4" spans="1:8" ht="6" customHeight="1">
      <c r="A4" s="17"/>
      <c r="B4" s="17"/>
      <c r="C4" s="17"/>
      <c r="D4" s="17"/>
      <c r="E4" s="17"/>
      <c r="F4" s="17"/>
      <c r="G4" s="17"/>
      <c r="H4" s="17"/>
    </row>
    <row r="5" spans="1:8" ht="33.75" customHeight="1">
      <c r="A5" s="4" t="s">
        <v>135</v>
      </c>
      <c r="B5" s="2" t="s">
        <v>124</v>
      </c>
      <c r="C5" s="2" t="s">
        <v>99</v>
      </c>
      <c r="D5" s="19" t="s">
        <v>150</v>
      </c>
      <c r="E5" s="20"/>
      <c r="F5" s="4" t="s">
        <v>123</v>
      </c>
      <c r="G5" s="2" t="s">
        <v>132</v>
      </c>
      <c r="H5" s="2" t="s">
        <v>59</v>
      </c>
    </row>
    <row r="6" spans="1:8" ht="22.5" customHeight="1">
      <c r="A6" s="21" t="s">
        <v>161</v>
      </c>
      <c r="B6" s="5" t="s">
        <v>144</v>
      </c>
      <c r="C6" s="6" t="s">
        <v>52</v>
      </c>
      <c r="D6" s="50" t="s">
        <v>113</v>
      </c>
      <c r="E6" s="50"/>
      <c r="F6" s="9">
        <v>105000</v>
      </c>
      <c r="G6" s="7" t="s">
        <v>54</v>
      </c>
      <c r="H6" s="7"/>
    </row>
    <row r="7" spans="1:8" ht="22.5" customHeight="1">
      <c r="A7" s="22"/>
      <c r="B7" s="5" t="s">
        <v>144</v>
      </c>
      <c r="C7" s="6" t="s">
        <v>87</v>
      </c>
      <c r="D7" s="18" t="s">
        <v>113</v>
      </c>
      <c r="E7" s="18"/>
      <c r="F7" s="9">
        <v>40000</v>
      </c>
      <c r="G7" s="7" t="s">
        <v>54</v>
      </c>
      <c r="H7" s="7"/>
    </row>
    <row r="8" spans="1:8" ht="22.5" customHeight="1">
      <c r="A8" s="22"/>
      <c r="B8" s="5" t="s">
        <v>144</v>
      </c>
      <c r="C8" s="6" t="s">
        <v>23</v>
      </c>
      <c r="D8" s="18" t="s">
        <v>113</v>
      </c>
      <c r="E8" s="18"/>
      <c r="F8" s="9">
        <v>57000</v>
      </c>
      <c r="G8" s="7" t="s">
        <v>55</v>
      </c>
      <c r="H8" s="7"/>
    </row>
    <row r="9" spans="1:8" ht="22.5" customHeight="1">
      <c r="A9" s="22"/>
      <c r="B9" s="5" t="s">
        <v>145</v>
      </c>
      <c r="C9" s="6" t="s">
        <v>50</v>
      </c>
      <c r="D9" s="18" t="s">
        <v>102</v>
      </c>
      <c r="E9" s="18"/>
      <c r="F9" s="9">
        <v>130000</v>
      </c>
      <c r="G9" s="7" t="s">
        <v>54</v>
      </c>
      <c r="H9" s="7"/>
    </row>
    <row r="10" spans="1:8" ht="22.5" customHeight="1">
      <c r="A10" s="22"/>
      <c r="B10" s="5" t="s">
        <v>137</v>
      </c>
      <c r="C10" s="6" t="s">
        <v>3</v>
      </c>
      <c r="D10" s="18" t="s">
        <v>102</v>
      </c>
      <c r="E10" s="18"/>
      <c r="F10" s="9">
        <v>117000</v>
      </c>
      <c r="G10" s="7" t="s">
        <v>54</v>
      </c>
      <c r="H10" s="7"/>
    </row>
    <row r="11" spans="1:8" ht="22.5" customHeight="1">
      <c r="A11" s="22"/>
      <c r="B11" s="5" t="s">
        <v>137</v>
      </c>
      <c r="C11" s="6" t="s">
        <v>16</v>
      </c>
      <c r="D11" s="18" t="s">
        <v>56</v>
      </c>
      <c r="E11" s="18"/>
      <c r="F11" s="9">
        <v>32500</v>
      </c>
      <c r="G11" s="7" t="s">
        <v>54</v>
      </c>
      <c r="H11" s="7"/>
    </row>
    <row r="12" spans="1:8" ht="22.5" customHeight="1">
      <c r="A12" s="22"/>
      <c r="B12" s="5" t="s">
        <v>137</v>
      </c>
      <c r="C12" s="6" t="s">
        <v>96</v>
      </c>
      <c r="D12" s="18" t="s">
        <v>48</v>
      </c>
      <c r="E12" s="18"/>
      <c r="F12" s="9">
        <v>36000</v>
      </c>
      <c r="G12" s="7" t="s">
        <v>54</v>
      </c>
      <c r="H12" s="7"/>
    </row>
    <row r="13" spans="1:8" ht="22.5" customHeight="1">
      <c r="A13" s="22"/>
      <c r="B13" s="5" t="s">
        <v>137</v>
      </c>
      <c r="C13" s="6" t="s">
        <v>25</v>
      </c>
      <c r="D13" s="18" t="s">
        <v>64</v>
      </c>
      <c r="E13" s="18"/>
      <c r="F13" s="9">
        <v>105000</v>
      </c>
      <c r="G13" s="7" t="s">
        <v>54</v>
      </c>
      <c r="H13" s="7"/>
    </row>
    <row r="14" spans="1:8" ht="22.5" customHeight="1">
      <c r="A14" s="22"/>
      <c r="B14" s="5" t="s">
        <v>137</v>
      </c>
      <c r="C14" s="6" t="s">
        <v>4</v>
      </c>
      <c r="D14" s="18" t="s">
        <v>152</v>
      </c>
      <c r="E14" s="18"/>
      <c r="F14" s="9">
        <v>140000</v>
      </c>
      <c r="G14" s="7" t="s">
        <v>55</v>
      </c>
      <c r="H14" s="7"/>
    </row>
    <row r="15" spans="1:8" ht="22.5" customHeight="1">
      <c r="A15" s="22"/>
      <c r="B15" s="5" t="s">
        <v>137</v>
      </c>
      <c r="C15" s="6" t="s">
        <v>167</v>
      </c>
      <c r="D15" s="18" t="s">
        <v>134</v>
      </c>
      <c r="E15" s="18"/>
      <c r="F15" s="9">
        <v>73180</v>
      </c>
      <c r="G15" s="7" t="s">
        <v>55</v>
      </c>
      <c r="H15" s="7"/>
    </row>
    <row r="16" spans="1:8" ht="22.5" customHeight="1">
      <c r="A16" s="22"/>
      <c r="B16" s="5" t="s">
        <v>137</v>
      </c>
      <c r="C16" s="6" t="s">
        <v>162</v>
      </c>
      <c r="D16" s="18" t="s">
        <v>61</v>
      </c>
      <c r="E16" s="18"/>
      <c r="F16" s="9">
        <v>50000</v>
      </c>
      <c r="G16" s="7" t="s">
        <v>54</v>
      </c>
      <c r="H16" s="7"/>
    </row>
    <row r="17" spans="1:8" ht="22.5" customHeight="1">
      <c r="A17" s="22"/>
      <c r="B17" s="5" t="s">
        <v>148</v>
      </c>
      <c r="C17" s="6" t="s">
        <v>37</v>
      </c>
      <c r="D17" s="18" t="s">
        <v>60</v>
      </c>
      <c r="E17" s="18"/>
      <c r="F17" s="9">
        <v>56000</v>
      </c>
      <c r="G17" s="7" t="s">
        <v>54</v>
      </c>
      <c r="H17" s="7"/>
    </row>
    <row r="18" spans="1:8" ht="22.5" customHeight="1">
      <c r="A18" s="22"/>
      <c r="B18" s="5" t="s">
        <v>148</v>
      </c>
      <c r="C18" s="6" t="s">
        <v>20</v>
      </c>
      <c r="D18" s="18" t="s">
        <v>134</v>
      </c>
      <c r="E18" s="18"/>
      <c r="F18" s="9">
        <v>101330</v>
      </c>
      <c r="G18" s="7" t="s">
        <v>121</v>
      </c>
      <c r="H18" s="7"/>
    </row>
    <row r="19" spans="1:8" ht="22.5" customHeight="1">
      <c r="A19" s="22"/>
      <c r="B19" s="5" t="s">
        <v>148</v>
      </c>
      <c r="C19" s="6" t="s">
        <v>88</v>
      </c>
      <c r="D19" s="18" t="s">
        <v>147</v>
      </c>
      <c r="E19" s="18"/>
      <c r="F19" s="9">
        <v>109000</v>
      </c>
      <c r="G19" s="7" t="s">
        <v>121</v>
      </c>
      <c r="H19" s="7"/>
    </row>
    <row r="20" spans="1:8" ht="22.5" customHeight="1">
      <c r="A20" s="22"/>
      <c r="B20" s="5" t="s">
        <v>148</v>
      </c>
      <c r="C20" s="6" t="s">
        <v>177</v>
      </c>
      <c r="D20" s="18" t="s">
        <v>104</v>
      </c>
      <c r="E20" s="18"/>
      <c r="F20" s="9">
        <v>201600</v>
      </c>
      <c r="G20" s="7" t="s">
        <v>55</v>
      </c>
      <c r="H20" s="7"/>
    </row>
    <row r="21" spans="1:8" ht="22.5" customHeight="1">
      <c r="A21" s="22"/>
      <c r="B21" s="5" t="s">
        <v>148</v>
      </c>
      <c r="C21" s="6" t="s">
        <v>51</v>
      </c>
      <c r="D21" s="18" t="s">
        <v>133</v>
      </c>
      <c r="E21" s="18"/>
      <c r="F21" s="9">
        <v>64000</v>
      </c>
      <c r="G21" s="7" t="s">
        <v>54</v>
      </c>
      <c r="H21" s="7"/>
    </row>
    <row r="22" spans="1:8" ht="22.5" customHeight="1">
      <c r="A22" s="22"/>
      <c r="B22" s="5" t="s">
        <v>148</v>
      </c>
      <c r="C22" s="6" t="s">
        <v>24</v>
      </c>
      <c r="D22" s="18" t="s">
        <v>61</v>
      </c>
      <c r="E22" s="18"/>
      <c r="F22" s="9">
        <v>100000</v>
      </c>
      <c r="G22" s="7" t="s">
        <v>54</v>
      </c>
      <c r="H22" s="7"/>
    </row>
    <row r="23" spans="1:8" ht="22.5" customHeight="1">
      <c r="A23" s="22"/>
      <c r="B23" s="5" t="s">
        <v>139</v>
      </c>
      <c r="C23" s="6" t="s">
        <v>38</v>
      </c>
      <c r="D23" s="18" t="s">
        <v>61</v>
      </c>
      <c r="E23" s="18"/>
      <c r="F23" s="9">
        <v>50000</v>
      </c>
      <c r="G23" s="7" t="s">
        <v>54</v>
      </c>
      <c r="H23" s="7"/>
    </row>
    <row r="24" spans="1:8" ht="22.5" customHeight="1">
      <c r="A24" s="22"/>
      <c r="B24" s="5" t="s">
        <v>143</v>
      </c>
      <c r="C24" s="6" t="s">
        <v>181</v>
      </c>
      <c r="D24" s="18" t="s">
        <v>101</v>
      </c>
      <c r="E24" s="18"/>
      <c r="F24" s="9">
        <v>50000</v>
      </c>
      <c r="G24" s="7" t="s">
        <v>55</v>
      </c>
      <c r="H24" s="7"/>
    </row>
    <row r="25" spans="1:8" ht="22.5" customHeight="1">
      <c r="A25" s="22"/>
      <c r="B25" s="5" t="s">
        <v>143</v>
      </c>
      <c r="C25" s="6" t="s">
        <v>30</v>
      </c>
      <c r="D25" s="18" t="s">
        <v>130</v>
      </c>
      <c r="E25" s="18"/>
      <c r="F25" s="9">
        <v>99960</v>
      </c>
      <c r="G25" s="7" t="s">
        <v>55</v>
      </c>
      <c r="H25" s="7"/>
    </row>
    <row r="26" spans="1:8" ht="22.5" customHeight="1">
      <c r="A26" s="22"/>
      <c r="B26" s="5" t="s">
        <v>143</v>
      </c>
      <c r="C26" s="6" t="s">
        <v>174</v>
      </c>
      <c r="D26" s="18" t="s">
        <v>58</v>
      </c>
      <c r="E26" s="18"/>
      <c r="F26" s="9">
        <v>40000</v>
      </c>
      <c r="G26" s="7" t="s">
        <v>54</v>
      </c>
      <c r="H26" s="7"/>
    </row>
    <row r="27" spans="1:8" ht="22.5" customHeight="1">
      <c r="A27" s="22"/>
      <c r="B27" s="5" t="s">
        <v>143</v>
      </c>
      <c r="C27" s="6" t="s">
        <v>86</v>
      </c>
      <c r="D27" s="18" t="s">
        <v>103</v>
      </c>
      <c r="E27" s="18"/>
      <c r="F27" s="9">
        <v>277000</v>
      </c>
      <c r="G27" s="7" t="s">
        <v>55</v>
      </c>
      <c r="H27" s="7"/>
    </row>
    <row r="28" spans="1:8" ht="22.5" customHeight="1">
      <c r="A28" s="22"/>
      <c r="B28" s="5" t="s">
        <v>143</v>
      </c>
      <c r="C28" s="6" t="s">
        <v>95</v>
      </c>
      <c r="D28" s="18" t="s">
        <v>131</v>
      </c>
      <c r="E28" s="18"/>
      <c r="F28" s="9">
        <v>133000</v>
      </c>
      <c r="G28" s="7" t="s">
        <v>54</v>
      </c>
      <c r="H28" s="7"/>
    </row>
    <row r="29" spans="1:8" ht="22.5" customHeight="1">
      <c r="A29" s="22"/>
      <c r="B29" s="5" t="s">
        <v>143</v>
      </c>
      <c r="C29" s="6" t="s">
        <v>92</v>
      </c>
      <c r="D29" s="18" t="s">
        <v>57</v>
      </c>
      <c r="E29" s="18"/>
      <c r="F29" s="9">
        <v>235000</v>
      </c>
      <c r="G29" s="7" t="s">
        <v>121</v>
      </c>
      <c r="H29" s="7"/>
    </row>
    <row r="30" spans="1:8" ht="22.5" customHeight="1">
      <c r="A30" s="22"/>
      <c r="B30" s="5" t="s">
        <v>143</v>
      </c>
      <c r="C30" s="6" t="s">
        <v>10</v>
      </c>
      <c r="D30" s="18" t="s">
        <v>131</v>
      </c>
      <c r="E30" s="18"/>
      <c r="F30" s="9">
        <v>108000</v>
      </c>
      <c r="G30" s="7" t="s">
        <v>55</v>
      </c>
      <c r="H30" s="7"/>
    </row>
    <row r="31" spans="1:8" ht="22.5" customHeight="1">
      <c r="A31" s="22"/>
      <c r="B31" s="5" t="s">
        <v>143</v>
      </c>
      <c r="C31" s="6" t="s">
        <v>19</v>
      </c>
      <c r="D31" s="18" t="s">
        <v>108</v>
      </c>
      <c r="E31" s="18"/>
      <c r="F31" s="9">
        <v>46000</v>
      </c>
      <c r="G31" s="7" t="s">
        <v>55</v>
      </c>
      <c r="H31" s="7"/>
    </row>
    <row r="32" spans="1:8" ht="22.5" customHeight="1">
      <c r="A32" s="22"/>
      <c r="B32" s="5" t="s">
        <v>143</v>
      </c>
      <c r="C32" s="6" t="s">
        <v>170</v>
      </c>
      <c r="D32" s="18" t="s">
        <v>125</v>
      </c>
      <c r="E32" s="18"/>
      <c r="F32" s="9">
        <v>38000</v>
      </c>
      <c r="G32" s="7" t="s">
        <v>54</v>
      </c>
      <c r="H32" s="7"/>
    </row>
    <row r="33" spans="1:8" ht="22.5" customHeight="1">
      <c r="A33" s="22"/>
      <c r="B33" s="5" t="s">
        <v>149</v>
      </c>
      <c r="C33" s="6" t="s">
        <v>162</v>
      </c>
      <c r="D33" s="18" t="s">
        <v>61</v>
      </c>
      <c r="E33" s="18"/>
      <c r="F33" s="9">
        <v>50000</v>
      </c>
      <c r="G33" s="7" t="s">
        <v>54</v>
      </c>
      <c r="H33" s="7"/>
    </row>
    <row r="34" spans="1:8" ht="22.5" customHeight="1">
      <c r="A34" s="22"/>
      <c r="B34" s="5" t="s">
        <v>151</v>
      </c>
      <c r="C34" s="6" t="s">
        <v>171</v>
      </c>
      <c r="D34" s="18" t="s">
        <v>61</v>
      </c>
      <c r="E34" s="18"/>
      <c r="F34" s="9">
        <v>50000</v>
      </c>
      <c r="G34" s="7" t="s">
        <v>54</v>
      </c>
      <c r="H34" s="7"/>
    </row>
    <row r="35" spans="1:8" ht="22.5" customHeight="1">
      <c r="A35" s="22"/>
      <c r="B35" s="5" t="s">
        <v>138</v>
      </c>
      <c r="C35" s="6" t="s">
        <v>166</v>
      </c>
      <c r="D35" s="18" t="s">
        <v>63</v>
      </c>
      <c r="E35" s="18"/>
      <c r="F35" s="9">
        <v>97000</v>
      </c>
      <c r="G35" s="7" t="s">
        <v>54</v>
      </c>
      <c r="H35" s="7"/>
    </row>
    <row r="36" spans="1:8" ht="22.5" customHeight="1">
      <c r="A36" s="22"/>
      <c r="B36" s="5" t="s">
        <v>138</v>
      </c>
      <c r="C36" s="6" t="s">
        <v>11</v>
      </c>
      <c r="D36" s="18" t="s">
        <v>122</v>
      </c>
      <c r="E36" s="18"/>
      <c r="F36" s="9">
        <v>214000</v>
      </c>
      <c r="G36" s="7" t="s">
        <v>55</v>
      </c>
      <c r="H36" s="7"/>
    </row>
    <row r="37" spans="1:8" ht="22.5" customHeight="1">
      <c r="A37" s="23"/>
      <c r="B37" s="5" t="s">
        <v>138</v>
      </c>
      <c r="C37" s="6" t="s">
        <v>175</v>
      </c>
      <c r="D37" s="18" t="s">
        <v>142</v>
      </c>
      <c r="E37" s="18"/>
      <c r="F37" s="9">
        <v>60000</v>
      </c>
      <c r="G37" s="7" t="s">
        <v>54</v>
      </c>
      <c r="H37" s="7"/>
    </row>
    <row r="38" spans="1:8" ht="22.5" customHeight="1">
      <c r="A38" s="5"/>
      <c r="B38" s="5" t="s">
        <v>141</v>
      </c>
      <c r="C38" s="6" t="s">
        <v>40</v>
      </c>
      <c r="D38" s="18" t="s">
        <v>113</v>
      </c>
      <c r="E38" s="18"/>
      <c r="F38" s="9">
        <v>54000</v>
      </c>
      <c r="G38" s="7" t="s">
        <v>54</v>
      </c>
      <c r="H38" s="7"/>
    </row>
  </sheetData>
  <sheetProtection/>
  <mergeCells count="1">
    <mergeCell ref="D6:E6"/>
  </mergeCells>
  <printOptions/>
  <pageMargins left="1.2894444465637207" right="0.1966666728258133" top="0.1966666728258133" bottom="0.1966666728258133" header="0" footer="0"/>
  <pageSetup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defaultGridColor="0" view="pageBreakPreview" zoomScaleSheetLayoutView="100" colorId="22" workbookViewId="0" topLeftCell="A1">
      <selection activeCell="C14" sqref="C14"/>
    </sheetView>
  </sheetViews>
  <sheetFormatPr defaultColWidth="9.140625" defaultRowHeight="12.75"/>
  <cols>
    <col min="1" max="2" width="9.140625" style="1" customWidth="1"/>
    <col min="3" max="3" width="74.00390625" style="8" bestFit="1" customWidth="1"/>
    <col min="4" max="4" width="24.00390625" style="1" customWidth="1"/>
    <col min="5" max="5" width="10.28125" style="1" customWidth="1"/>
    <col min="6" max="256" width="9.140625" style="1" customWidth="1"/>
  </cols>
  <sheetData>
    <row r="1" spans="1:7" ht="40.5" customHeight="1">
      <c r="A1" s="42" t="s">
        <v>47</v>
      </c>
      <c r="B1" s="43"/>
      <c r="C1" s="43"/>
      <c r="D1" s="43"/>
      <c r="E1" s="43"/>
      <c r="F1" s="43"/>
      <c r="G1" s="43"/>
    </row>
    <row r="2" spans="1:7" ht="15.75" customHeight="1">
      <c r="A2" s="43"/>
      <c r="B2" s="43"/>
      <c r="C2" s="43"/>
      <c r="D2" s="43"/>
      <c r="E2" s="43"/>
      <c r="F2" s="43"/>
      <c r="G2" s="43"/>
    </row>
    <row r="3" spans="1:7" ht="15.75" customHeight="1">
      <c r="A3" s="43"/>
      <c r="B3" s="43"/>
      <c r="C3" s="43"/>
      <c r="D3" s="43"/>
      <c r="E3" s="43"/>
      <c r="F3" s="43"/>
      <c r="G3" s="43"/>
    </row>
    <row r="4" spans="1:7" ht="6" customHeight="1">
      <c r="A4" s="51"/>
      <c r="B4" s="51"/>
      <c r="C4" s="51"/>
      <c r="D4" s="51"/>
      <c r="E4" s="51"/>
      <c r="F4" s="51"/>
      <c r="G4" s="51"/>
    </row>
    <row r="5" spans="1:7" ht="33.75" customHeight="1">
      <c r="A5" s="4" t="s">
        <v>135</v>
      </c>
      <c r="B5" s="3" t="s">
        <v>124</v>
      </c>
      <c r="C5" s="3" t="s">
        <v>99</v>
      </c>
      <c r="D5" s="4" t="s">
        <v>150</v>
      </c>
      <c r="E5" s="4" t="s">
        <v>123</v>
      </c>
      <c r="F5" s="3" t="s">
        <v>132</v>
      </c>
      <c r="G5" s="3" t="s">
        <v>59</v>
      </c>
    </row>
    <row r="6" spans="1:7" ht="22.5" customHeight="1">
      <c r="A6" s="24" t="s">
        <v>161</v>
      </c>
      <c r="B6" s="5" t="s">
        <v>144</v>
      </c>
      <c r="C6" s="10" t="s">
        <v>5</v>
      </c>
      <c r="D6" s="11" t="s">
        <v>154</v>
      </c>
      <c r="E6" s="12">
        <v>112000</v>
      </c>
      <c r="F6" s="7" t="s">
        <v>121</v>
      </c>
      <c r="G6" s="7"/>
    </row>
    <row r="7" spans="1:7" ht="22.5" customHeight="1">
      <c r="A7" s="25"/>
      <c r="B7" s="5" t="s">
        <v>144</v>
      </c>
      <c r="C7" s="10" t="s">
        <v>85</v>
      </c>
      <c r="D7" s="11" t="s">
        <v>104</v>
      </c>
      <c r="E7" s="12">
        <v>118400</v>
      </c>
      <c r="F7" s="7" t="s">
        <v>121</v>
      </c>
      <c r="G7" s="7"/>
    </row>
    <row r="8" spans="1:7" ht="22.5" customHeight="1">
      <c r="A8" s="25"/>
      <c r="B8" s="5" t="s">
        <v>144</v>
      </c>
      <c r="C8" s="10" t="s">
        <v>26</v>
      </c>
      <c r="D8" s="11" t="s">
        <v>140</v>
      </c>
      <c r="E8" s="12">
        <v>197810</v>
      </c>
      <c r="F8" s="7" t="s">
        <v>55</v>
      </c>
      <c r="G8" s="7"/>
    </row>
    <row r="9" spans="1:7" ht="22.5" customHeight="1">
      <c r="A9" s="25"/>
      <c r="B9" s="5" t="s">
        <v>145</v>
      </c>
      <c r="C9" s="10" t="s">
        <v>22</v>
      </c>
      <c r="D9" s="11" t="s">
        <v>48</v>
      </c>
      <c r="E9" s="12">
        <v>140000</v>
      </c>
      <c r="F9" s="7" t="s">
        <v>54</v>
      </c>
      <c r="G9" s="7"/>
    </row>
    <row r="10" spans="1:7" ht="22.5" customHeight="1">
      <c r="A10" s="25"/>
      <c r="B10" s="5" t="s">
        <v>137</v>
      </c>
      <c r="C10" s="10" t="s">
        <v>36</v>
      </c>
      <c r="D10" s="11" t="s">
        <v>48</v>
      </c>
      <c r="E10" s="12">
        <v>64000</v>
      </c>
      <c r="F10" s="7" t="s">
        <v>54</v>
      </c>
      <c r="G10" s="7"/>
    </row>
    <row r="11" spans="1:7" ht="22.5" customHeight="1">
      <c r="A11" s="25"/>
      <c r="B11" s="5" t="s">
        <v>137</v>
      </c>
      <c r="C11" s="10" t="s">
        <v>53</v>
      </c>
      <c r="D11" s="11" t="s">
        <v>49</v>
      </c>
      <c r="E11" s="12">
        <v>65700</v>
      </c>
      <c r="F11" s="7" t="s">
        <v>54</v>
      </c>
      <c r="G11" s="7"/>
    </row>
    <row r="12" spans="1:7" ht="22.5" customHeight="1">
      <c r="A12" s="25"/>
      <c r="B12" s="5" t="s">
        <v>137</v>
      </c>
      <c r="C12" s="10" t="s">
        <v>32</v>
      </c>
      <c r="D12" s="11" t="s">
        <v>101</v>
      </c>
      <c r="E12" s="12">
        <v>100000</v>
      </c>
      <c r="F12" s="7" t="s">
        <v>55</v>
      </c>
      <c r="G12" s="7"/>
    </row>
    <row r="13" spans="1:7" ht="22.5" customHeight="1">
      <c r="A13" s="25"/>
      <c r="B13" s="5" t="s">
        <v>137</v>
      </c>
      <c r="C13" s="10" t="s">
        <v>91</v>
      </c>
      <c r="D13" s="11" t="s">
        <v>48</v>
      </c>
      <c r="E13" s="12">
        <v>42000</v>
      </c>
      <c r="F13" s="7" t="s">
        <v>54</v>
      </c>
      <c r="G13" s="7"/>
    </row>
    <row r="14" spans="1:7" ht="22.5" customHeight="1">
      <c r="A14" s="25"/>
      <c r="B14" s="5" t="s">
        <v>137</v>
      </c>
      <c r="C14" s="10" t="s">
        <v>94</v>
      </c>
      <c r="D14" s="11" t="s">
        <v>48</v>
      </c>
      <c r="E14" s="12">
        <v>49000</v>
      </c>
      <c r="F14" s="7" t="s">
        <v>121</v>
      </c>
      <c r="G14" s="7"/>
    </row>
    <row r="15" spans="1:7" ht="22.5" customHeight="1">
      <c r="A15" s="25"/>
      <c r="B15" s="5" t="s">
        <v>137</v>
      </c>
      <c r="C15" s="10" t="s">
        <v>180</v>
      </c>
      <c r="D15" s="11" t="s">
        <v>122</v>
      </c>
      <c r="E15" s="12">
        <v>108000</v>
      </c>
      <c r="F15" s="7" t="s">
        <v>54</v>
      </c>
      <c r="G15" s="7"/>
    </row>
    <row r="16" spans="1:7" ht="22.5" customHeight="1">
      <c r="A16" s="25"/>
      <c r="B16" s="5" t="s">
        <v>137</v>
      </c>
      <c r="C16" s="10" t="s">
        <v>171</v>
      </c>
      <c r="D16" s="11" t="s">
        <v>61</v>
      </c>
      <c r="E16" s="12">
        <v>50000</v>
      </c>
      <c r="F16" s="7" t="s">
        <v>54</v>
      </c>
      <c r="G16" s="7"/>
    </row>
    <row r="17" spans="1:7" ht="22.5" customHeight="1">
      <c r="A17" s="25"/>
      <c r="B17" s="5" t="s">
        <v>148</v>
      </c>
      <c r="C17" s="10" t="s">
        <v>18</v>
      </c>
      <c r="D17" s="11" t="s">
        <v>102</v>
      </c>
      <c r="E17" s="12">
        <v>70000</v>
      </c>
      <c r="F17" s="7" t="s">
        <v>121</v>
      </c>
      <c r="G17" s="7"/>
    </row>
    <row r="18" spans="1:7" ht="22.5" customHeight="1">
      <c r="A18" s="25"/>
      <c r="B18" s="5" t="s">
        <v>148</v>
      </c>
      <c r="C18" s="10" t="s">
        <v>169</v>
      </c>
      <c r="D18" s="11" t="s">
        <v>153</v>
      </c>
      <c r="E18" s="12">
        <v>101000</v>
      </c>
      <c r="F18" s="7" t="s">
        <v>54</v>
      </c>
      <c r="G18" s="7"/>
    </row>
    <row r="19" spans="1:7" ht="22.5" customHeight="1">
      <c r="A19" s="25"/>
      <c r="B19" s="5" t="s">
        <v>148</v>
      </c>
      <c r="C19" s="10" t="s">
        <v>42</v>
      </c>
      <c r="D19" s="11" t="s">
        <v>136</v>
      </c>
      <c r="E19" s="12">
        <v>160000</v>
      </c>
      <c r="F19" s="7" t="s">
        <v>54</v>
      </c>
      <c r="G19" s="7"/>
    </row>
    <row r="20" spans="1:7" ht="22.5" customHeight="1">
      <c r="A20" s="25"/>
      <c r="B20" s="5" t="s">
        <v>148</v>
      </c>
      <c r="C20" s="10" t="s">
        <v>39</v>
      </c>
      <c r="D20" s="11" t="s">
        <v>130</v>
      </c>
      <c r="E20" s="12">
        <v>172710</v>
      </c>
      <c r="F20" s="7" t="s">
        <v>55</v>
      </c>
      <c r="G20" s="7"/>
    </row>
    <row r="21" spans="1:7" ht="22.5" customHeight="1">
      <c r="A21" s="25"/>
      <c r="B21" s="5" t="s">
        <v>148</v>
      </c>
      <c r="C21" s="10" t="s">
        <v>31</v>
      </c>
      <c r="D21" s="11" t="s">
        <v>130</v>
      </c>
      <c r="E21" s="12">
        <v>475150</v>
      </c>
      <c r="F21" s="7" t="s">
        <v>55</v>
      </c>
      <c r="G21" s="7"/>
    </row>
    <row r="22" spans="1:7" ht="22.5" customHeight="1">
      <c r="A22" s="25"/>
      <c r="B22" s="5" t="s">
        <v>148</v>
      </c>
      <c r="C22" s="10" t="s">
        <v>93</v>
      </c>
      <c r="D22" s="11" t="s">
        <v>48</v>
      </c>
      <c r="E22" s="12">
        <v>141000</v>
      </c>
      <c r="F22" s="7" t="s">
        <v>55</v>
      </c>
      <c r="G22" s="7"/>
    </row>
    <row r="23" spans="1:7" ht="22.5" customHeight="1">
      <c r="A23" s="25"/>
      <c r="B23" s="5" t="s">
        <v>139</v>
      </c>
      <c r="C23" s="10" t="s">
        <v>21</v>
      </c>
      <c r="D23" s="11" t="s">
        <v>157</v>
      </c>
      <c r="E23" s="12">
        <v>371600</v>
      </c>
      <c r="F23" s="7" t="s">
        <v>54</v>
      </c>
      <c r="G23" s="7"/>
    </row>
    <row r="24" spans="1:7" ht="22.5" customHeight="1">
      <c r="A24" s="25"/>
      <c r="B24" s="5" t="s">
        <v>143</v>
      </c>
      <c r="C24" s="10" t="s">
        <v>2</v>
      </c>
      <c r="D24" s="11" t="s">
        <v>48</v>
      </c>
      <c r="E24" s="12">
        <v>80000</v>
      </c>
      <c r="F24" s="7" t="s">
        <v>54</v>
      </c>
      <c r="G24" s="7"/>
    </row>
    <row r="25" spans="1:7" ht="22.5" customHeight="1">
      <c r="A25" s="25"/>
      <c r="B25" s="5" t="s">
        <v>143</v>
      </c>
      <c r="C25" s="10" t="s">
        <v>22</v>
      </c>
      <c r="D25" s="11" t="s">
        <v>157</v>
      </c>
      <c r="E25" s="12">
        <v>135200</v>
      </c>
      <c r="F25" s="7" t="s">
        <v>54</v>
      </c>
      <c r="G25" s="7"/>
    </row>
    <row r="26" spans="1:7" ht="22.5" customHeight="1">
      <c r="A26" s="25"/>
      <c r="B26" s="5" t="s">
        <v>143</v>
      </c>
      <c r="C26" s="10" t="s">
        <v>41</v>
      </c>
      <c r="D26" s="11" t="s">
        <v>48</v>
      </c>
      <c r="E26" s="12">
        <v>152000</v>
      </c>
      <c r="F26" s="7" t="s">
        <v>54</v>
      </c>
      <c r="G26" s="7"/>
    </row>
    <row r="27" spans="1:7" ht="22.5" customHeight="1">
      <c r="A27" s="25"/>
      <c r="B27" s="5" t="s">
        <v>143</v>
      </c>
      <c r="C27" s="10" t="s">
        <v>17</v>
      </c>
      <c r="D27" s="11" t="s">
        <v>48</v>
      </c>
      <c r="E27" s="12">
        <v>165000</v>
      </c>
      <c r="F27" s="7" t="s">
        <v>54</v>
      </c>
      <c r="G27" s="7"/>
    </row>
    <row r="28" spans="1:7" ht="22.5" customHeight="1">
      <c r="A28" s="25"/>
      <c r="B28" s="5" t="s">
        <v>143</v>
      </c>
      <c r="C28" s="10" t="s">
        <v>89</v>
      </c>
      <c r="D28" s="11" t="s">
        <v>146</v>
      </c>
      <c r="E28" s="12">
        <v>240000</v>
      </c>
      <c r="F28" s="7" t="s">
        <v>121</v>
      </c>
      <c r="G28" s="7"/>
    </row>
  </sheetData>
  <sheetProtection/>
  <mergeCells count="1">
    <mergeCell ref="A1:G4"/>
  </mergeCells>
  <printOptions/>
  <pageMargins left="1.2894444465637207" right="0.1966666728258133" top="0.8297222256660461" bottom="0.1966666728258133" header="0" footer="0"/>
  <pageSetup horizontalDpi="600" verticalDpi="600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defaultGridColor="0" view="pageBreakPreview" zoomScaleSheetLayoutView="100" colorId="0" workbookViewId="0" topLeftCell="A4">
      <pane ySplit="2" topLeftCell="A30" activePane="bottomLeft" state="frozen"/>
      <selection pane="bottomLeft" activeCell="A1" sqref="A1:H4"/>
      <selection pane="topLeft" activeCell="A1" sqref="A1:H4"/>
    </sheetView>
  </sheetViews>
  <sheetFormatPr defaultColWidth="9.140625" defaultRowHeight="12.75"/>
  <cols>
    <col min="1" max="1" width="9.140625" style="1" customWidth="1"/>
    <col min="2" max="3" width="13.57421875" style="8" customWidth="1"/>
    <col min="4" max="4" width="66.28125" style="8" customWidth="1"/>
    <col min="5" max="5" width="26.7109375" style="8" customWidth="1"/>
    <col min="6" max="6" width="12.7109375" style="8" customWidth="1"/>
    <col min="7" max="7" width="27.28125" style="13" customWidth="1"/>
    <col min="8" max="8" width="11.28125" style="8" customWidth="1"/>
    <col min="9" max="9" width="10.140625" style="1" bestFit="1" customWidth="1"/>
    <col min="10" max="10" width="10.7109375" style="1" bestFit="1" customWidth="1"/>
    <col min="11" max="14" width="9.140625" style="1" customWidth="1"/>
    <col min="15" max="15" width="9.140625" style="1" bestFit="1" customWidth="1"/>
    <col min="16" max="16" width="9.28125" style="1" bestFit="1" customWidth="1"/>
    <col min="17" max="17" width="10.7109375" style="1" bestFit="1" customWidth="1"/>
    <col min="18" max="256" width="9.140625" style="1" customWidth="1"/>
  </cols>
  <sheetData>
    <row r="1" spans="1:8" ht="40.5" customHeight="1">
      <c r="A1" s="42" t="s">
        <v>84</v>
      </c>
      <c r="B1" s="43"/>
      <c r="C1" s="42"/>
      <c r="D1" s="43"/>
      <c r="E1" s="43"/>
      <c r="F1" s="43"/>
      <c r="G1" s="43"/>
      <c r="H1" s="43"/>
    </row>
    <row r="2" spans="1:8" ht="15.75" customHeight="1">
      <c r="A2" s="43"/>
      <c r="B2" s="43"/>
      <c r="C2" s="42"/>
      <c r="D2" s="43"/>
      <c r="E2" s="43"/>
      <c r="F2" s="43"/>
      <c r="G2" s="43"/>
      <c r="H2" s="43"/>
    </row>
    <row r="3" spans="1:8" ht="15.75" customHeight="1">
      <c r="A3" s="43"/>
      <c r="B3" s="43"/>
      <c r="C3" s="42"/>
      <c r="D3" s="43"/>
      <c r="E3" s="43"/>
      <c r="F3" s="43"/>
      <c r="G3" s="43"/>
      <c r="H3" s="43"/>
    </row>
    <row r="4" spans="1:8" ht="245.25" customHeight="1">
      <c r="A4" s="44"/>
      <c r="B4" s="44"/>
      <c r="C4" s="42"/>
      <c r="D4" s="44"/>
      <c r="E4" s="44"/>
      <c r="F4" s="44"/>
      <c r="G4" s="44"/>
      <c r="H4" s="44"/>
    </row>
    <row r="5" spans="1:10" s="14" customFormat="1" ht="33.75" customHeight="1">
      <c r="A5" s="28" t="s">
        <v>135</v>
      </c>
      <c r="B5" s="29" t="s">
        <v>124</v>
      </c>
      <c r="C5" s="29" t="s">
        <v>127</v>
      </c>
      <c r="D5" s="29" t="s">
        <v>99</v>
      </c>
      <c r="E5" s="31" t="s">
        <v>150</v>
      </c>
      <c r="F5" s="31" t="s">
        <v>123</v>
      </c>
      <c r="G5" s="29" t="s">
        <v>132</v>
      </c>
      <c r="H5" s="30" t="s">
        <v>59</v>
      </c>
      <c r="I5" s="36"/>
      <c r="J5" s="37" t="e">
        <f>F35/I5*100</f>
        <v>#DIV/0!</v>
      </c>
    </row>
    <row r="6" spans="1:8" s="14" customFormat="1" ht="22.5" customHeight="1">
      <c r="A6" s="45" t="s">
        <v>165</v>
      </c>
      <c r="B6" s="52">
        <v>45078</v>
      </c>
      <c r="C6" s="53" t="s">
        <v>128</v>
      </c>
      <c r="D6" s="54" t="s">
        <v>176</v>
      </c>
      <c r="E6" s="26" t="s">
        <v>126</v>
      </c>
      <c r="F6" s="59">
        <v>50000</v>
      </c>
      <c r="G6" s="32" t="s">
        <v>111</v>
      </c>
      <c r="H6" s="27"/>
    </row>
    <row r="7" spans="1:8" s="14" customFormat="1" ht="22.5" customHeight="1">
      <c r="A7" s="46"/>
      <c r="B7" s="55">
        <v>45078</v>
      </c>
      <c r="C7" s="56" t="s">
        <v>112</v>
      </c>
      <c r="D7" s="57" t="s">
        <v>83</v>
      </c>
      <c r="E7" s="38" t="s">
        <v>98</v>
      </c>
      <c r="F7" s="58">
        <v>266340</v>
      </c>
      <c r="G7" s="39" t="s">
        <v>129</v>
      </c>
      <c r="H7" s="40"/>
    </row>
    <row r="8" spans="1:8" s="14" customFormat="1" ht="22.5" customHeight="1">
      <c r="A8" s="46"/>
      <c r="B8" s="55">
        <v>45078</v>
      </c>
      <c r="C8" s="56" t="s">
        <v>105</v>
      </c>
      <c r="D8" s="57" t="s">
        <v>90</v>
      </c>
      <c r="E8" s="38" t="s">
        <v>82</v>
      </c>
      <c r="F8" s="58">
        <v>200000</v>
      </c>
      <c r="G8" s="39" t="s">
        <v>78</v>
      </c>
      <c r="H8" s="40"/>
    </row>
    <row r="9" spans="1:8" s="14" customFormat="1" ht="22.5" customHeight="1">
      <c r="A9" s="46"/>
      <c r="B9" s="55">
        <v>45089</v>
      </c>
      <c r="C9" s="56" t="s">
        <v>117</v>
      </c>
      <c r="D9" s="57" t="s">
        <v>173</v>
      </c>
      <c r="E9" s="38" t="s">
        <v>110</v>
      </c>
      <c r="F9" s="58">
        <v>137400</v>
      </c>
      <c r="G9" s="39" t="s">
        <v>155</v>
      </c>
      <c r="H9" s="40"/>
    </row>
    <row r="10" spans="1:8" s="14" customFormat="1" ht="22.5" customHeight="1">
      <c r="A10" s="46"/>
      <c r="B10" s="55">
        <v>45090</v>
      </c>
      <c r="C10" s="56" t="s">
        <v>112</v>
      </c>
      <c r="D10" s="57" t="s">
        <v>43</v>
      </c>
      <c r="E10" s="38" t="s">
        <v>98</v>
      </c>
      <c r="F10" s="58">
        <v>55300</v>
      </c>
      <c r="G10" s="39" t="s">
        <v>129</v>
      </c>
      <c r="H10" s="40"/>
    </row>
    <row r="11" spans="1:8" s="14" customFormat="1" ht="22.5" customHeight="1">
      <c r="A11" s="46"/>
      <c r="B11" s="55">
        <v>45090</v>
      </c>
      <c r="C11" s="56" t="s">
        <v>114</v>
      </c>
      <c r="D11" s="57" t="s">
        <v>179</v>
      </c>
      <c r="E11" s="38" t="s">
        <v>77</v>
      </c>
      <c r="F11" s="58">
        <v>164700</v>
      </c>
      <c r="G11" s="39" t="s">
        <v>160</v>
      </c>
      <c r="H11" s="40"/>
    </row>
    <row r="12" spans="1:8" s="14" customFormat="1" ht="22.5" customHeight="1">
      <c r="A12" s="46"/>
      <c r="B12" s="55">
        <v>45092</v>
      </c>
      <c r="C12" s="56" t="s">
        <v>100</v>
      </c>
      <c r="D12" s="57" t="s">
        <v>14</v>
      </c>
      <c r="E12" s="38" t="s">
        <v>76</v>
      </c>
      <c r="F12" s="58">
        <v>100000</v>
      </c>
      <c r="G12" s="39" t="s">
        <v>33</v>
      </c>
      <c r="H12" s="40"/>
    </row>
    <row r="13" spans="1:8" s="14" customFormat="1" ht="22.5" customHeight="1">
      <c r="A13" s="46"/>
      <c r="B13" s="55">
        <v>45093</v>
      </c>
      <c r="C13" s="56" t="s">
        <v>128</v>
      </c>
      <c r="D13" s="57" t="s">
        <v>34</v>
      </c>
      <c r="E13" s="38" t="s">
        <v>126</v>
      </c>
      <c r="F13" s="58">
        <v>50000</v>
      </c>
      <c r="G13" s="39" t="s">
        <v>109</v>
      </c>
      <c r="H13" s="40"/>
    </row>
    <row r="14" spans="1:8" s="14" customFormat="1" ht="22.5" customHeight="1">
      <c r="A14" s="46"/>
      <c r="B14" s="55">
        <v>45093</v>
      </c>
      <c r="C14" s="56" t="s">
        <v>106</v>
      </c>
      <c r="D14" s="57" t="s">
        <v>9</v>
      </c>
      <c r="E14" s="38" t="s">
        <v>116</v>
      </c>
      <c r="F14" s="58">
        <v>247000</v>
      </c>
      <c r="G14" s="41" t="s">
        <v>168</v>
      </c>
      <c r="H14" s="40"/>
    </row>
    <row r="15" spans="1:8" s="14" customFormat="1" ht="22.5" customHeight="1">
      <c r="A15" s="46"/>
      <c r="B15" s="55">
        <v>45097</v>
      </c>
      <c r="C15" s="56" t="s">
        <v>128</v>
      </c>
      <c r="D15" s="57" t="s">
        <v>35</v>
      </c>
      <c r="E15" s="38" t="s">
        <v>126</v>
      </c>
      <c r="F15" s="58">
        <v>50000</v>
      </c>
      <c r="G15" s="39" t="s">
        <v>107</v>
      </c>
      <c r="H15" s="40"/>
    </row>
    <row r="16" spans="1:8" s="14" customFormat="1" ht="22.5" customHeight="1">
      <c r="A16" s="45"/>
      <c r="B16" s="55">
        <v>45098</v>
      </c>
      <c r="C16" s="56" t="s">
        <v>100</v>
      </c>
      <c r="D16" s="57" t="s">
        <v>14</v>
      </c>
      <c r="E16" s="38" t="s">
        <v>186</v>
      </c>
      <c r="F16" s="58">
        <v>100000</v>
      </c>
      <c r="G16" s="39" t="s">
        <v>33</v>
      </c>
      <c r="H16" s="40"/>
    </row>
    <row r="17" spans="1:8" s="14" customFormat="1" ht="22.5" customHeight="1">
      <c r="A17" s="46"/>
      <c r="B17" s="55">
        <v>45100</v>
      </c>
      <c r="C17" s="56" t="s">
        <v>97</v>
      </c>
      <c r="D17" s="57" t="s">
        <v>45</v>
      </c>
      <c r="E17" s="38" t="s">
        <v>98</v>
      </c>
      <c r="F17" s="58">
        <v>111700</v>
      </c>
      <c r="G17" s="39" t="s">
        <v>129</v>
      </c>
      <c r="H17" s="40"/>
    </row>
    <row r="18" spans="1:8" s="14" customFormat="1" ht="22.5" customHeight="1">
      <c r="A18" s="46"/>
      <c r="B18" s="55">
        <v>45103</v>
      </c>
      <c r="C18" s="56" t="s">
        <v>118</v>
      </c>
      <c r="D18" s="57" t="s">
        <v>156</v>
      </c>
      <c r="E18" s="38" t="s">
        <v>159</v>
      </c>
      <c r="F18" s="58">
        <v>66400</v>
      </c>
      <c r="G18" s="39" t="s">
        <v>129</v>
      </c>
      <c r="H18" s="40"/>
    </row>
    <row r="19" spans="1:8" s="14" customFormat="1" ht="22.5" customHeight="1">
      <c r="A19" s="46"/>
      <c r="B19" s="55">
        <v>45111</v>
      </c>
      <c r="C19" s="56" t="s">
        <v>120</v>
      </c>
      <c r="D19" s="57" t="s">
        <v>178</v>
      </c>
      <c r="E19" s="38" t="s">
        <v>110</v>
      </c>
      <c r="F19" s="58">
        <v>195000</v>
      </c>
      <c r="G19" s="39" t="s">
        <v>0</v>
      </c>
      <c r="H19" s="40"/>
    </row>
    <row r="20" spans="1:8" s="14" customFormat="1" ht="22.5" customHeight="1">
      <c r="A20" s="45"/>
      <c r="B20" s="55">
        <v>45113</v>
      </c>
      <c r="C20" s="56" t="s">
        <v>72</v>
      </c>
      <c r="D20" s="57" t="s">
        <v>172</v>
      </c>
      <c r="E20" s="38" t="s">
        <v>8</v>
      </c>
      <c r="F20" s="58">
        <v>41300</v>
      </c>
      <c r="G20" s="39" t="s">
        <v>188</v>
      </c>
      <c r="H20" s="40"/>
    </row>
    <row r="21" spans="1:8" s="14" customFormat="1" ht="22.5" customHeight="1">
      <c r="A21" s="45"/>
      <c r="B21" s="55">
        <v>45119</v>
      </c>
      <c r="C21" s="56" t="s">
        <v>74</v>
      </c>
      <c r="D21" s="57" t="s">
        <v>80</v>
      </c>
      <c r="E21" s="38" t="s">
        <v>27</v>
      </c>
      <c r="F21" s="58">
        <v>181500</v>
      </c>
      <c r="G21" s="39" t="s">
        <v>129</v>
      </c>
      <c r="H21" s="40"/>
    </row>
    <row r="22" spans="1:8" s="14" customFormat="1" ht="22.5" customHeight="1">
      <c r="A22" s="45"/>
      <c r="B22" s="55">
        <v>45119</v>
      </c>
      <c r="C22" s="56" t="s">
        <v>68</v>
      </c>
      <c r="D22" s="57" t="s">
        <v>13</v>
      </c>
      <c r="E22" s="38" t="s">
        <v>98</v>
      </c>
      <c r="F22" s="58">
        <v>58800</v>
      </c>
      <c r="G22" s="39" t="s">
        <v>129</v>
      </c>
      <c r="H22" s="40"/>
    </row>
    <row r="23" spans="1:8" s="14" customFormat="1" ht="22.5" customHeight="1">
      <c r="A23" s="45"/>
      <c r="B23" s="55">
        <v>45119</v>
      </c>
      <c r="C23" s="56" t="s">
        <v>69</v>
      </c>
      <c r="D23" s="57" t="s">
        <v>164</v>
      </c>
      <c r="E23" s="38" t="s">
        <v>98</v>
      </c>
      <c r="F23" s="58">
        <v>31890</v>
      </c>
      <c r="G23" s="39" t="s">
        <v>129</v>
      </c>
      <c r="H23" s="40"/>
    </row>
    <row r="24" spans="1:8" s="14" customFormat="1" ht="22.5" customHeight="1">
      <c r="A24" s="45"/>
      <c r="B24" s="55">
        <v>45119</v>
      </c>
      <c r="C24" s="56" t="s">
        <v>28</v>
      </c>
      <c r="D24" s="57" t="s">
        <v>187</v>
      </c>
      <c r="E24" s="38" t="s">
        <v>185</v>
      </c>
      <c r="F24" s="58">
        <v>150000</v>
      </c>
      <c r="G24" s="39" t="s">
        <v>7</v>
      </c>
      <c r="H24" s="40"/>
    </row>
    <row r="25" spans="1:8" s="14" customFormat="1" ht="22.5" customHeight="1">
      <c r="A25" s="45"/>
      <c r="B25" s="55">
        <v>45121</v>
      </c>
      <c r="C25" s="56" t="s">
        <v>70</v>
      </c>
      <c r="D25" s="57" t="s">
        <v>182</v>
      </c>
      <c r="E25" s="38" t="s">
        <v>98</v>
      </c>
      <c r="F25" s="58">
        <v>46400</v>
      </c>
      <c r="G25" s="39" t="s">
        <v>129</v>
      </c>
      <c r="H25" s="40"/>
    </row>
    <row r="26" spans="1:8" s="14" customFormat="1" ht="22.5" customHeight="1">
      <c r="A26" s="45"/>
      <c r="B26" s="55">
        <v>45125</v>
      </c>
      <c r="C26" s="56" t="s">
        <v>71</v>
      </c>
      <c r="D26" s="57" t="s">
        <v>44</v>
      </c>
      <c r="E26" s="38" t="s">
        <v>130</v>
      </c>
      <c r="F26" s="58">
        <v>57800</v>
      </c>
      <c r="G26" s="39" t="s">
        <v>129</v>
      </c>
      <c r="H26" s="40"/>
    </row>
    <row r="27" spans="1:8" s="14" customFormat="1" ht="22.5" customHeight="1">
      <c r="A27" s="45"/>
      <c r="B27" s="55">
        <v>45134</v>
      </c>
      <c r="C27" s="56" t="s">
        <v>73</v>
      </c>
      <c r="D27" s="57" t="s">
        <v>163</v>
      </c>
      <c r="E27" s="38" t="s">
        <v>184</v>
      </c>
      <c r="F27" s="58">
        <v>113000</v>
      </c>
      <c r="G27" s="39" t="s">
        <v>6</v>
      </c>
      <c r="H27" s="40"/>
    </row>
    <row r="28" spans="1:8" s="14" customFormat="1" ht="22.5" customHeight="1">
      <c r="A28" s="45"/>
      <c r="B28" s="55">
        <v>45148</v>
      </c>
      <c r="C28" s="56" t="s">
        <v>66</v>
      </c>
      <c r="D28" s="57" t="s">
        <v>83</v>
      </c>
      <c r="E28" s="38" t="s">
        <v>98</v>
      </c>
      <c r="F28" s="58">
        <v>134370</v>
      </c>
      <c r="G28" s="39" t="s">
        <v>129</v>
      </c>
      <c r="H28" s="40"/>
    </row>
    <row r="29" spans="1:8" s="14" customFormat="1" ht="22.5" customHeight="1">
      <c r="A29" s="45"/>
      <c r="B29" s="55">
        <v>45156</v>
      </c>
      <c r="C29" s="56" t="s">
        <v>29</v>
      </c>
      <c r="D29" s="57" t="s">
        <v>158</v>
      </c>
      <c r="E29" s="38" t="s">
        <v>75</v>
      </c>
      <c r="F29" s="58">
        <v>45000</v>
      </c>
      <c r="G29" s="39" t="s">
        <v>65</v>
      </c>
      <c r="H29" s="40"/>
    </row>
    <row r="30" spans="1:8" s="14" customFormat="1" ht="22.5" customHeight="1">
      <c r="A30" s="45"/>
      <c r="B30" s="55">
        <v>45164</v>
      </c>
      <c r="C30" s="56" t="s">
        <v>189</v>
      </c>
      <c r="D30" s="57" t="s">
        <v>15</v>
      </c>
      <c r="E30" s="38" t="s">
        <v>12</v>
      </c>
      <c r="F30" s="58">
        <v>17000</v>
      </c>
      <c r="G30" s="39" t="s">
        <v>1</v>
      </c>
      <c r="H30" s="40"/>
    </row>
    <row r="31" spans="1:8" s="14" customFormat="1" ht="22.5" customHeight="1">
      <c r="A31" s="45"/>
      <c r="B31" s="55">
        <v>45164</v>
      </c>
      <c r="C31" s="56" t="s">
        <v>190</v>
      </c>
      <c r="D31" s="57" t="s">
        <v>183</v>
      </c>
      <c r="E31" s="38" t="s">
        <v>119</v>
      </c>
      <c r="F31" s="58">
        <v>43000</v>
      </c>
      <c r="G31" s="39" t="s">
        <v>1</v>
      </c>
      <c r="H31" s="40"/>
    </row>
    <row r="32" spans="1:8" s="14" customFormat="1" ht="22.5" customHeight="1">
      <c r="A32" s="45"/>
      <c r="B32" s="55">
        <v>45167</v>
      </c>
      <c r="C32" s="56" t="s">
        <v>66</v>
      </c>
      <c r="D32" s="57" t="s">
        <v>45</v>
      </c>
      <c r="E32" s="38" t="s">
        <v>98</v>
      </c>
      <c r="F32" s="58">
        <v>158790</v>
      </c>
      <c r="G32" s="39" t="s">
        <v>129</v>
      </c>
      <c r="H32" s="40"/>
    </row>
    <row r="33" spans="1:8" s="14" customFormat="1" ht="22.5" customHeight="1">
      <c r="A33" s="45"/>
      <c r="B33" s="55">
        <v>45169</v>
      </c>
      <c r="C33" s="56" t="s">
        <v>128</v>
      </c>
      <c r="D33" s="57" t="s">
        <v>79</v>
      </c>
      <c r="E33" s="38" t="s">
        <v>126</v>
      </c>
      <c r="F33" s="58">
        <v>50000</v>
      </c>
      <c r="G33" s="39" t="s">
        <v>115</v>
      </c>
      <c r="H33" s="40"/>
    </row>
    <row r="34" spans="1:8" s="14" customFormat="1" ht="22.5" customHeight="1">
      <c r="A34" s="45"/>
      <c r="B34" s="55">
        <v>45169</v>
      </c>
      <c r="C34" s="56" t="s">
        <v>67</v>
      </c>
      <c r="D34" s="57" t="s">
        <v>81</v>
      </c>
      <c r="E34" s="38" t="s">
        <v>98</v>
      </c>
      <c r="F34" s="58">
        <v>129840</v>
      </c>
      <c r="G34" s="39" t="s">
        <v>129</v>
      </c>
      <c r="H34" s="40"/>
    </row>
    <row r="35" spans="1:8" ht="20.25" customHeight="1">
      <c r="A35" s="47" t="s">
        <v>62</v>
      </c>
      <c r="B35" s="48"/>
      <c r="C35" s="47"/>
      <c r="D35" s="48"/>
      <c r="E35" s="49"/>
      <c r="F35" s="33">
        <f>SUM(F6:F34)</f>
        <v>3052530</v>
      </c>
      <c r="G35" s="34"/>
      <c r="H35" s="35"/>
    </row>
  </sheetData>
  <sheetProtection/>
  <mergeCells count="3">
    <mergeCell ref="A1:H4"/>
    <mergeCell ref="A6:A34"/>
    <mergeCell ref="A35:E35"/>
  </mergeCells>
  <printOptions/>
  <pageMargins left="1.2991666793823242" right="0.1966666728258133" top="0.19152778387069702" bottom="0.1966666728258133" header="0" footer="0"/>
  <pageSetup horizontalDpi="600" verticalDpi="600" orientation="landscape" paperSize="9" scale="55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